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4\TEAVA DEPOZIT\august 2024\licitatie 20.08.2024\"/>
    </mc:Choice>
  </mc:AlternateContent>
  <xr:revisionPtr revIDLastSave="0" documentId="13_ncr:1_{2616237C-3D81-4D15-936F-FF5E82D3EFDD}" xr6:coauthVersionLast="47" xr6:coauthVersionMax="47" xr10:uidLastSave="{00000000-0000-0000-0000-000000000000}"/>
  <bookViews>
    <workbookView xWindow="-108" yWindow="-108" windowWidth="23256" windowHeight="12576" xr2:uid="{726BE1C8-CC48-41FA-88BD-BF86F32D15A2}"/>
  </bookViews>
  <sheets>
    <sheet name="Anexa 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" i="2" l="1"/>
  <c r="K10" i="2"/>
  <c r="K11" i="2"/>
  <c r="K12" i="2"/>
  <c r="K14" i="2"/>
  <c r="K16" i="2"/>
  <c r="K17" i="2"/>
  <c r="K18" i="2"/>
  <c r="K20" i="2"/>
  <c r="K22" i="2"/>
  <c r="K23" i="2"/>
  <c r="K24" i="2"/>
  <c r="K26" i="2"/>
  <c r="K28" i="2"/>
  <c r="K29" i="2"/>
  <c r="K30" i="2"/>
  <c r="K32" i="2"/>
  <c r="K34" i="2"/>
  <c r="J7" i="2"/>
  <c r="K7" i="2" s="1"/>
  <c r="J8" i="2"/>
  <c r="J9" i="2"/>
  <c r="K9" i="2" s="1"/>
  <c r="J10" i="2"/>
  <c r="J11" i="2"/>
  <c r="J12" i="2"/>
  <c r="J13" i="2"/>
  <c r="K13" i="2" s="1"/>
  <c r="J14" i="2"/>
  <c r="J15" i="2"/>
  <c r="K15" i="2" s="1"/>
  <c r="J16" i="2"/>
  <c r="J17" i="2"/>
  <c r="J18" i="2"/>
  <c r="J19" i="2"/>
  <c r="K19" i="2" s="1"/>
  <c r="J20" i="2"/>
  <c r="J21" i="2"/>
  <c r="K21" i="2" s="1"/>
  <c r="J22" i="2"/>
  <c r="J23" i="2"/>
  <c r="J24" i="2"/>
  <c r="J25" i="2"/>
  <c r="K25" i="2" s="1"/>
  <c r="J26" i="2"/>
  <c r="J27" i="2"/>
  <c r="K27" i="2" s="1"/>
  <c r="J28" i="2"/>
  <c r="J29" i="2"/>
  <c r="J30" i="2"/>
  <c r="J31" i="2"/>
  <c r="K31" i="2" s="1"/>
  <c r="J32" i="2"/>
  <c r="J33" i="2"/>
  <c r="K33" i="2" s="1"/>
  <c r="J34" i="2"/>
  <c r="J6" i="2"/>
  <c r="D35" i="2"/>
  <c r="G6" i="2"/>
  <c r="H6" i="2" s="1"/>
  <c r="G31" i="2"/>
  <c r="H31" i="2" s="1"/>
  <c r="G32" i="2"/>
  <c r="J35" i="2" l="1"/>
  <c r="K6" i="2"/>
  <c r="K35" i="2" s="1"/>
  <c r="H32" i="2"/>
</calcChain>
</file>

<file path=xl/sharedStrings.xml><?xml version="1.0" encoding="utf-8"?>
<sst xmlns="http://schemas.openxmlformats.org/spreadsheetml/2006/main" count="43" uniqueCount="17">
  <si>
    <t>Descriere articol</t>
  </si>
  <si>
    <t>Garantie         lei fara TVA</t>
  </si>
  <si>
    <t>Valoare stoc    lei fara TVA</t>
  </si>
  <si>
    <t>Locatie/nr tel gestionar</t>
  </si>
  <si>
    <t>Nr.crt</t>
  </si>
  <si>
    <t>Teava 20" recuperata din nr inv 121271P</t>
  </si>
  <si>
    <t>Teava 8" recuperata din nr inv 120835S</t>
  </si>
  <si>
    <t>INOTESTI/0244401360 Dl. Iacob Florica</t>
  </si>
  <si>
    <t>ANEXA 2</t>
  </si>
  <si>
    <t>TABEL TEAVA RECUPERATA LOT Inotesti-iulie 2024-14.320,38 m</t>
  </si>
  <si>
    <t>Teava 6 5/8" recuperata din nr inv 121647 S</t>
  </si>
  <si>
    <t>Stoc propus licitatie (m)</t>
  </si>
  <si>
    <t>Diametru (inch)</t>
  </si>
  <si>
    <t>Pret pornire licitatie lei/m fara TVA</t>
  </si>
  <si>
    <r>
      <t xml:space="preserve">Pret licitatie lei/m fara TVA </t>
    </r>
    <r>
      <rPr>
        <sz val="11"/>
        <color rgb="FFFF0000"/>
        <rFont val="Times New Roman"/>
        <family val="1"/>
      </rPr>
      <t>diminuat 5%</t>
    </r>
  </si>
  <si>
    <r>
      <t xml:space="preserve">Pret licitatie lei/m fara TVA </t>
    </r>
    <r>
      <rPr>
        <sz val="11"/>
        <color rgb="FFFF0000"/>
        <rFont val="Times New Roman"/>
        <family val="1"/>
      </rPr>
      <t>diminuat 10%</t>
    </r>
    <r>
      <rPr>
        <sz val="11"/>
        <color theme="1"/>
        <rFont val="Times New Roman"/>
        <family val="1"/>
      </rPr>
      <t xml:space="preserve"> (referat 35096/oct.2023)</t>
    </r>
  </si>
  <si>
    <t xml:space="preserve">Pret licitatie lei/m fara TVA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</si>
</sst>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</font>
    <font>
      <sz val="8"/>
      <name val="Calibri"/>
      <family val="2"/>
      <charset val="238"/>
      <scheme val="minor"/>
    </font>
    <font>
      <sz val="11"/>
      <color rgb="FF000000"/>
      <name val="Times New Roman"/>
      <family val="1"/>
    </font>
    <font>
      <sz val="11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4" fontId="1" fillId="0" borderId="2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12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 wrapText="1"/>
    </xf>
    <xf numFmtId="4" fontId="1" fillId="0" borderId="1" xfId="0" applyNumberFormat="1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332DE-7A02-49C8-80A2-30EDB312B489}">
  <dimension ref="B3:L36"/>
  <sheetViews>
    <sheetView tabSelected="1" workbookViewId="0">
      <selection activeCell="O12" sqref="O12"/>
    </sheetView>
  </sheetViews>
  <sheetFormatPr defaultRowHeight="13.8" x14ac:dyDescent="0.3"/>
  <cols>
    <col min="1" max="1" width="8.88671875" style="1"/>
    <col min="2" max="2" width="5.77734375" style="1" bestFit="1" customWidth="1"/>
    <col min="3" max="3" width="37.6640625" style="1" customWidth="1"/>
    <col min="4" max="4" width="9.109375" style="1" bestFit="1" customWidth="1"/>
    <col min="5" max="5" width="10.5546875" style="1" bestFit="1" customWidth="1"/>
    <col min="6" max="6" width="8.6640625" style="1" hidden="1" customWidth="1"/>
    <col min="7" max="7" width="12" style="4" hidden="1" customWidth="1"/>
    <col min="8" max="8" width="10.88671875" style="4" hidden="1" customWidth="1"/>
    <col min="9" max="9" width="10.88671875" style="4" customWidth="1"/>
    <col min="10" max="10" width="11.6640625" style="4" bestFit="1" customWidth="1"/>
    <col min="11" max="11" width="11.6640625" style="4" customWidth="1"/>
    <col min="12" max="12" width="36.109375" style="1" customWidth="1"/>
    <col min="13" max="16384" width="8.88671875" style="1"/>
  </cols>
  <sheetData>
    <row r="3" spans="2:12" x14ac:dyDescent="0.3">
      <c r="C3" s="7" t="s">
        <v>9</v>
      </c>
      <c r="D3" s="7"/>
      <c r="E3" s="7"/>
      <c r="F3" s="7"/>
      <c r="G3" s="7"/>
      <c r="L3" s="1" t="s">
        <v>8</v>
      </c>
    </row>
    <row r="5" spans="2:12" ht="110.4" x14ac:dyDescent="0.3">
      <c r="B5" s="2" t="s">
        <v>4</v>
      </c>
      <c r="C5" s="19" t="s">
        <v>0</v>
      </c>
      <c r="D5" s="20" t="s">
        <v>11</v>
      </c>
      <c r="E5" s="18" t="s">
        <v>12</v>
      </c>
      <c r="F5" s="21" t="s">
        <v>13</v>
      </c>
      <c r="G5" s="21" t="s">
        <v>14</v>
      </c>
      <c r="H5" s="21" t="s">
        <v>15</v>
      </c>
      <c r="I5" s="21" t="s">
        <v>16</v>
      </c>
      <c r="J5" s="22" t="s">
        <v>2</v>
      </c>
      <c r="K5" s="22" t="s">
        <v>1</v>
      </c>
      <c r="L5" s="21" t="s">
        <v>3</v>
      </c>
    </row>
    <row r="6" spans="2:12" x14ac:dyDescent="0.3">
      <c r="B6" s="2">
        <v>1</v>
      </c>
      <c r="C6" s="6" t="s">
        <v>5</v>
      </c>
      <c r="D6" s="3">
        <v>500</v>
      </c>
      <c r="E6" s="2">
        <v>20</v>
      </c>
      <c r="F6" s="2">
        <v>201</v>
      </c>
      <c r="G6" s="3">
        <f>D6*F6</f>
        <v>100500</v>
      </c>
      <c r="H6" s="3">
        <f>10/100*G6</f>
        <v>10050</v>
      </c>
      <c r="I6" s="8">
        <v>201</v>
      </c>
      <c r="J6" s="9">
        <f>D6*I6</f>
        <v>100500</v>
      </c>
      <c r="K6" s="9">
        <f>10/100*J6</f>
        <v>10050</v>
      </c>
      <c r="L6" s="15" t="s">
        <v>7</v>
      </c>
    </row>
    <row r="7" spans="2:12" x14ac:dyDescent="0.3">
      <c r="B7" s="2">
        <v>2</v>
      </c>
      <c r="C7" s="6" t="s">
        <v>5</v>
      </c>
      <c r="D7" s="3">
        <v>500</v>
      </c>
      <c r="E7" s="2">
        <v>20</v>
      </c>
      <c r="F7" s="2"/>
      <c r="G7" s="3"/>
      <c r="H7" s="3"/>
      <c r="I7" s="8">
        <v>201</v>
      </c>
      <c r="J7" s="9">
        <f t="shared" ref="J7:J34" si="0">D7*I7</f>
        <v>100500</v>
      </c>
      <c r="K7" s="9">
        <f t="shared" ref="K7:K34" si="1">10/100*J7</f>
        <v>10050</v>
      </c>
      <c r="L7" s="16"/>
    </row>
    <row r="8" spans="2:12" x14ac:dyDescent="0.3">
      <c r="B8" s="2">
        <v>3</v>
      </c>
      <c r="C8" s="6" t="s">
        <v>5</v>
      </c>
      <c r="D8" s="3">
        <v>500</v>
      </c>
      <c r="E8" s="2">
        <v>20</v>
      </c>
      <c r="F8" s="2"/>
      <c r="G8" s="3"/>
      <c r="H8" s="3"/>
      <c r="I8" s="8">
        <v>201</v>
      </c>
      <c r="J8" s="9">
        <f t="shared" si="0"/>
        <v>100500</v>
      </c>
      <c r="K8" s="9">
        <f t="shared" si="1"/>
        <v>10050</v>
      </c>
      <c r="L8" s="16"/>
    </row>
    <row r="9" spans="2:12" x14ac:dyDescent="0.3">
      <c r="B9" s="2">
        <v>4</v>
      </c>
      <c r="C9" s="6" t="s">
        <v>5</v>
      </c>
      <c r="D9" s="3">
        <v>500</v>
      </c>
      <c r="E9" s="2">
        <v>20</v>
      </c>
      <c r="F9" s="2"/>
      <c r="G9" s="3"/>
      <c r="H9" s="3"/>
      <c r="I9" s="8">
        <v>201</v>
      </c>
      <c r="J9" s="9">
        <f t="shared" si="0"/>
        <v>100500</v>
      </c>
      <c r="K9" s="9">
        <f t="shared" si="1"/>
        <v>10050</v>
      </c>
      <c r="L9" s="16"/>
    </row>
    <row r="10" spans="2:12" x14ac:dyDescent="0.3">
      <c r="B10" s="2">
        <v>5</v>
      </c>
      <c r="C10" s="6" t="s">
        <v>5</v>
      </c>
      <c r="D10" s="3">
        <v>500</v>
      </c>
      <c r="E10" s="2">
        <v>20</v>
      </c>
      <c r="F10" s="2"/>
      <c r="G10" s="3"/>
      <c r="H10" s="3"/>
      <c r="I10" s="8">
        <v>201</v>
      </c>
      <c r="J10" s="9">
        <f t="shared" si="0"/>
        <v>100500</v>
      </c>
      <c r="K10" s="9">
        <f t="shared" si="1"/>
        <v>10050</v>
      </c>
      <c r="L10" s="16"/>
    </row>
    <row r="11" spans="2:12" x14ac:dyDescent="0.3">
      <c r="B11" s="2">
        <v>6</v>
      </c>
      <c r="C11" s="6" t="s">
        <v>5</v>
      </c>
      <c r="D11" s="3">
        <v>500</v>
      </c>
      <c r="E11" s="2">
        <v>20</v>
      </c>
      <c r="F11" s="2"/>
      <c r="G11" s="3"/>
      <c r="H11" s="3"/>
      <c r="I11" s="8">
        <v>201</v>
      </c>
      <c r="J11" s="9">
        <f t="shared" si="0"/>
        <v>100500</v>
      </c>
      <c r="K11" s="9">
        <f t="shared" si="1"/>
        <v>10050</v>
      </c>
      <c r="L11" s="16"/>
    </row>
    <row r="12" spans="2:12" x14ac:dyDescent="0.3">
      <c r="B12" s="2">
        <v>7</v>
      </c>
      <c r="C12" s="6" t="s">
        <v>5</v>
      </c>
      <c r="D12" s="3">
        <v>500</v>
      </c>
      <c r="E12" s="2">
        <v>20</v>
      </c>
      <c r="F12" s="2"/>
      <c r="G12" s="3"/>
      <c r="H12" s="3"/>
      <c r="I12" s="8">
        <v>201</v>
      </c>
      <c r="J12" s="9">
        <f t="shared" si="0"/>
        <v>100500</v>
      </c>
      <c r="K12" s="9">
        <f t="shared" si="1"/>
        <v>10050</v>
      </c>
      <c r="L12" s="16"/>
    </row>
    <row r="13" spans="2:12" x14ac:dyDescent="0.3">
      <c r="B13" s="2">
        <v>8</v>
      </c>
      <c r="C13" s="6" t="s">
        <v>5</v>
      </c>
      <c r="D13" s="3">
        <v>500</v>
      </c>
      <c r="E13" s="2">
        <v>20</v>
      </c>
      <c r="F13" s="2"/>
      <c r="G13" s="3"/>
      <c r="H13" s="3"/>
      <c r="I13" s="8">
        <v>201</v>
      </c>
      <c r="J13" s="9">
        <f t="shared" si="0"/>
        <v>100500</v>
      </c>
      <c r="K13" s="9">
        <f t="shared" si="1"/>
        <v>10050</v>
      </c>
      <c r="L13" s="16"/>
    </row>
    <row r="14" spans="2:12" x14ac:dyDescent="0.3">
      <c r="B14" s="2">
        <v>9</v>
      </c>
      <c r="C14" s="6" t="s">
        <v>5</v>
      </c>
      <c r="D14" s="3">
        <v>500</v>
      </c>
      <c r="E14" s="2">
        <v>20</v>
      </c>
      <c r="F14" s="2"/>
      <c r="G14" s="3"/>
      <c r="H14" s="3"/>
      <c r="I14" s="8">
        <v>201</v>
      </c>
      <c r="J14" s="9">
        <f t="shared" si="0"/>
        <v>100500</v>
      </c>
      <c r="K14" s="9">
        <f t="shared" si="1"/>
        <v>10050</v>
      </c>
      <c r="L14" s="16"/>
    </row>
    <row r="15" spans="2:12" x14ac:dyDescent="0.3">
      <c r="B15" s="2">
        <v>10</v>
      </c>
      <c r="C15" s="6" t="s">
        <v>5</v>
      </c>
      <c r="D15" s="3">
        <v>500</v>
      </c>
      <c r="E15" s="2">
        <v>20</v>
      </c>
      <c r="F15" s="2"/>
      <c r="G15" s="3"/>
      <c r="H15" s="3"/>
      <c r="I15" s="8">
        <v>201</v>
      </c>
      <c r="J15" s="9">
        <f t="shared" si="0"/>
        <v>100500</v>
      </c>
      <c r="K15" s="9">
        <f t="shared" si="1"/>
        <v>10050</v>
      </c>
      <c r="L15" s="16"/>
    </row>
    <row r="16" spans="2:12" x14ac:dyDescent="0.3">
      <c r="B16" s="2">
        <v>11</v>
      </c>
      <c r="C16" s="6" t="s">
        <v>5</v>
      </c>
      <c r="D16" s="3">
        <v>500</v>
      </c>
      <c r="E16" s="2">
        <v>20</v>
      </c>
      <c r="F16" s="2"/>
      <c r="G16" s="3"/>
      <c r="H16" s="3"/>
      <c r="I16" s="8">
        <v>201</v>
      </c>
      <c r="J16" s="9">
        <f t="shared" si="0"/>
        <v>100500</v>
      </c>
      <c r="K16" s="9">
        <f t="shared" si="1"/>
        <v>10050</v>
      </c>
      <c r="L16" s="16"/>
    </row>
    <row r="17" spans="2:12" x14ac:dyDescent="0.3">
      <c r="B17" s="2">
        <v>12</v>
      </c>
      <c r="C17" s="6" t="s">
        <v>5</v>
      </c>
      <c r="D17" s="3">
        <v>500</v>
      </c>
      <c r="E17" s="2">
        <v>20</v>
      </c>
      <c r="F17" s="2"/>
      <c r="G17" s="3"/>
      <c r="H17" s="3"/>
      <c r="I17" s="8">
        <v>201</v>
      </c>
      <c r="J17" s="9">
        <f t="shared" si="0"/>
        <v>100500</v>
      </c>
      <c r="K17" s="9">
        <f t="shared" si="1"/>
        <v>10050</v>
      </c>
      <c r="L17" s="16"/>
    </row>
    <row r="18" spans="2:12" x14ac:dyDescent="0.3">
      <c r="B18" s="2">
        <v>13</v>
      </c>
      <c r="C18" s="6" t="s">
        <v>5</v>
      </c>
      <c r="D18" s="3">
        <v>500</v>
      </c>
      <c r="E18" s="2">
        <v>20</v>
      </c>
      <c r="F18" s="2"/>
      <c r="G18" s="3"/>
      <c r="H18" s="3"/>
      <c r="I18" s="8">
        <v>201</v>
      </c>
      <c r="J18" s="9">
        <f t="shared" si="0"/>
        <v>100500</v>
      </c>
      <c r="K18" s="9">
        <f t="shared" si="1"/>
        <v>10050</v>
      </c>
      <c r="L18" s="16"/>
    </row>
    <row r="19" spans="2:12" x14ac:dyDescent="0.3">
      <c r="B19" s="2">
        <v>14</v>
      </c>
      <c r="C19" s="6" t="s">
        <v>5</v>
      </c>
      <c r="D19" s="3">
        <v>500</v>
      </c>
      <c r="E19" s="2">
        <v>20</v>
      </c>
      <c r="F19" s="2"/>
      <c r="G19" s="3"/>
      <c r="H19" s="3"/>
      <c r="I19" s="8">
        <v>201</v>
      </c>
      <c r="J19" s="9">
        <f t="shared" si="0"/>
        <v>100500</v>
      </c>
      <c r="K19" s="9">
        <f t="shared" si="1"/>
        <v>10050</v>
      </c>
      <c r="L19" s="16"/>
    </row>
    <row r="20" spans="2:12" x14ac:dyDescent="0.3">
      <c r="B20" s="2">
        <v>15</v>
      </c>
      <c r="C20" s="6" t="s">
        <v>5</v>
      </c>
      <c r="D20" s="3">
        <v>500</v>
      </c>
      <c r="E20" s="2">
        <v>20</v>
      </c>
      <c r="F20" s="2"/>
      <c r="G20" s="3"/>
      <c r="H20" s="3"/>
      <c r="I20" s="8">
        <v>201</v>
      </c>
      <c r="J20" s="9">
        <f t="shared" si="0"/>
        <v>100500</v>
      </c>
      <c r="K20" s="9">
        <f t="shared" si="1"/>
        <v>10050</v>
      </c>
      <c r="L20" s="16"/>
    </row>
    <row r="21" spans="2:12" x14ac:dyDescent="0.3">
      <c r="B21" s="2">
        <v>16</v>
      </c>
      <c r="C21" s="6" t="s">
        <v>5</v>
      </c>
      <c r="D21" s="3">
        <v>500</v>
      </c>
      <c r="E21" s="2">
        <v>20</v>
      </c>
      <c r="F21" s="2"/>
      <c r="G21" s="3"/>
      <c r="H21" s="3"/>
      <c r="I21" s="8">
        <v>201</v>
      </c>
      <c r="J21" s="9">
        <f t="shared" si="0"/>
        <v>100500</v>
      </c>
      <c r="K21" s="9">
        <f t="shared" si="1"/>
        <v>10050</v>
      </c>
      <c r="L21" s="16"/>
    </row>
    <row r="22" spans="2:12" x14ac:dyDescent="0.3">
      <c r="B22" s="2">
        <v>17</v>
      </c>
      <c r="C22" s="6" t="s">
        <v>5</v>
      </c>
      <c r="D22" s="3">
        <v>500</v>
      </c>
      <c r="E22" s="2">
        <v>20</v>
      </c>
      <c r="F22" s="2"/>
      <c r="G22" s="3"/>
      <c r="H22" s="3"/>
      <c r="I22" s="8">
        <v>201</v>
      </c>
      <c r="J22" s="9">
        <f t="shared" si="0"/>
        <v>100500</v>
      </c>
      <c r="K22" s="9">
        <f t="shared" si="1"/>
        <v>10050</v>
      </c>
      <c r="L22" s="16"/>
    </row>
    <row r="23" spans="2:12" x14ac:dyDescent="0.3">
      <c r="B23" s="2">
        <v>18</v>
      </c>
      <c r="C23" s="6" t="s">
        <v>5</v>
      </c>
      <c r="D23" s="3">
        <v>500</v>
      </c>
      <c r="E23" s="2">
        <v>20</v>
      </c>
      <c r="F23" s="2"/>
      <c r="G23" s="3"/>
      <c r="H23" s="3"/>
      <c r="I23" s="8">
        <v>201</v>
      </c>
      <c r="J23" s="9">
        <f t="shared" si="0"/>
        <v>100500</v>
      </c>
      <c r="K23" s="9">
        <f t="shared" si="1"/>
        <v>10050</v>
      </c>
      <c r="L23" s="16"/>
    </row>
    <row r="24" spans="2:12" x14ac:dyDescent="0.3">
      <c r="B24" s="2">
        <v>19</v>
      </c>
      <c r="C24" s="6" t="s">
        <v>5</v>
      </c>
      <c r="D24" s="3">
        <v>500</v>
      </c>
      <c r="E24" s="2">
        <v>20</v>
      </c>
      <c r="F24" s="2"/>
      <c r="G24" s="3"/>
      <c r="H24" s="3"/>
      <c r="I24" s="8">
        <v>201</v>
      </c>
      <c r="J24" s="9">
        <f t="shared" si="0"/>
        <v>100500</v>
      </c>
      <c r="K24" s="9">
        <f t="shared" si="1"/>
        <v>10050</v>
      </c>
      <c r="L24" s="16"/>
    </row>
    <row r="25" spans="2:12" x14ac:dyDescent="0.3">
      <c r="B25" s="2">
        <v>20</v>
      </c>
      <c r="C25" s="6" t="s">
        <v>5</v>
      </c>
      <c r="D25" s="3">
        <v>500</v>
      </c>
      <c r="E25" s="2">
        <v>20</v>
      </c>
      <c r="F25" s="2"/>
      <c r="G25" s="3"/>
      <c r="H25" s="3"/>
      <c r="I25" s="8">
        <v>201</v>
      </c>
      <c r="J25" s="9">
        <f t="shared" si="0"/>
        <v>100500</v>
      </c>
      <c r="K25" s="9">
        <f t="shared" si="1"/>
        <v>10050</v>
      </c>
      <c r="L25" s="16"/>
    </row>
    <row r="26" spans="2:12" x14ac:dyDescent="0.3">
      <c r="B26" s="2">
        <v>21</v>
      </c>
      <c r="C26" s="6" t="s">
        <v>5</v>
      </c>
      <c r="D26" s="3">
        <v>500</v>
      </c>
      <c r="E26" s="2">
        <v>20</v>
      </c>
      <c r="F26" s="2"/>
      <c r="G26" s="3"/>
      <c r="H26" s="3"/>
      <c r="I26" s="8">
        <v>201</v>
      </c>
      <c r="J26" s="9">
        <f t="shared" si="0"/>
        <v>100500</v>
      </c>
      <c r="K26" s="9">
        <f t="shared" si="1"/>
        <v>10050</v>
      </c>
      <c r="L26" s="16"/>
    </row>
    <row r="27" spans="2:12" x14ac:dyDescent="0.3">
      <c r="B27" s="2">
        <v>22</v>
      </c>
      <c r="C27" s="6" t="s">
        <v>5</v>
      </c>
      <c r="D27" s="3">
        <v>500</v>
      </c>
      <c r="E27" s="2">
        <v>20</v>
      </c>
      <c r="F27" s="2"/>
      <c r="G27" s="3"/>
      <c r="H27" s="3"/>
      <c r="I27" s="8">
        <v>201</v>
      </c>
      <c r="J27" s="9">
        <f t="shared" si="0"/>
        <v>100500</v>
      </c>
      <c r="K27" s="9">
        <f t="shared" si="1"/>
        <v>10050</v>
      </c>
      <c r="L27" s="16"/>
    </row>
    <row r="28" spans="2:12" x14ac:dyDescent="0.3">
      <c r="B28" s="2">
        <v>23</v>
      </c>
      <c r="C28" s="6" t="s">
        <v>5</v>
      </c>
      <c r="D28" s="3">
        <v>500</v>
      </c>
      <c r="E28" s="2">
        <v>20</v>
      </c>
      <c r="F28" s="2"/>
      <c r="G28" s="3"/>
      <c r="H28" s="3"/>
      <c r="I28" s="8">
        <v>201</v>
      </c>
      <c r="J28" s="9">
        <f t="shared" si="0"/>
        <v>100500</v>
      </c>
      <c r="K28" s="9">
        <f t="shared" si="1"/>
        <v>10050</v>
      </c>
      <c r="L28" s="16"/>
    </row>
    <row r="29" spans="2:12" x14ac:dyDescent="0.3">
      <c r="B29" s="2">
        <v>24</v>
      </c>
      <c r="C29" s="6" t="s">
        <v>5</v>
      </c>
      <c r="D29" s="3">
        <v>500</v>
      </c>
      <c r="E29" s="2">
        <v>20</v>
      </c>
      <c r="F29" s="2"/>
      <c r="G29" s="3"/>
      <c r="H29" s="3"/>
      <c r="I29" s="8">
        <v>201</v>
      </c>
      <c r="J29" s="9">
        <f t="shared" si="0"/>
        <v>100500</v>
      </c>
      <c r="K29" s="9">
        <f t="shared" si="1"/>
        <v>10050</v>
      </c>
      <c r="L29" s="16"/>
    </row>
    <row r="30" spans="2:12" x14ac:dyDescent="0.3">
      <c r="B30" s="2">
        <v>25</v>
      </c>
      <c r="C30" s="6" t="s">
        <v>5</v>
      </c>
      <c r="D30" s="3">
        <v>395.32</v>
      </c>
      <c r="E30" s="2">
        <v>20</v>
      </c>
      <c r="F30" s="2"/>
      <c r="G30" s="3"/>
      <c r="H30" s="3"/>
      <c r="I30" s="3">
        <v>201</v>
      </c>
      <c r="J30" s="14">
        <f t="shared" si="0"/>
        <v>79459.319999999992</v>
      </c>
      <c r="K30" s="14">
        <f t="shared" si="1"/>
        <v>7945.9319999999998</v>
      </c>
      <c r="L30" s="16"/>
    </row>
    <row r="31" spans="2:12" x14ac:dyDescent="0.3">
      <c r="B31" s="2">
        <v>26</v>
      </c>
      <c r="C31" s="6" t="s">
        <v>6</v>
      </c>
      <c r="D31" s="2">
        <v>586.88</v>
      </c>
      <c r="E31" s="2">
        <v>8</v>
      </c>
      <c r="F31" s="2">
        <v>120</v>
      </c>
      <c r="G31" s="3">
        <f t="shared" ref="G31:G32" si="2">D31*F31</f>
        <v>70425.600000000006</v>
      </c>
      <c r="H31" s="3">
        <f t="shared" ref="H31:H32" si="3">10/100*G31</f>
        <v>7042.5600000000013</v>
      </c>
      <c r="I31" s="3">
        <v>120</v>
      </c>
      <c r="J31" s="14">
        <f t="shared" si="0"/>
        <v>70425.600000000006</v>
      </c>
      <c r="K31" s="14">
        <f t="shared" si="1"/>
        <v>7042.5600000000013</v>
      </c>
      <c r="L31" s="16"/>
    </row>
    <row r="32" spans="2:12" x14ac:dyDescent="0.3">
      <c r="B32" s="2">
        <v>27</v>
      </c>
      <c r="C32" s="6" t="s">
        <v>10</v>
      </c>
      <c r="D32" s="3">
        <v>500</v>
      </c>
      <c r="E32" s="5">
        <v>6.625</v>
      </c>
      <c r="F32" s="2">
        <v>71</v>
      </c>
      <c r="G32" s="3">
        <f t="shared" si="2"/>
        <v>35500</v>
      </c>
      <c r="H32" s="3">
        <f t="shared" si="3"/>
        <v>3550</v>
      </c>
      <c r="I32" s="3">
        <v>71</v>
      </c>
      <c r="J32" s="14">
        <f t="shared" si="0"/>
        <v>35500</v>
      </c>
      <c r="K32" s="14">
        <f t="shared" si="1"/>
        <v>3550</v>
      </c>
      <c r="L32" s="16"/>
    </row>
    <row r="33" spans="2:12" x14ac:dyDescent="0.3">
      <c r="B33" s="2">
        <v>28</v>
      </c>
      <c r="C33" s="6" t="s">
        <v>10</v>
      </c>
      <c r="D33" s="3">
        <v>500</v>
      </c>
      <c r="E33" s="5">
        <v>6.625</v>
      </c>
      <c r="F33" s="2"/>
      <c r="G33" s="3"/>
      <c r="H33" s="3"/>
      <c r="I33" s="3">
        <v>71</v>
      </c>
      <c r="J33" s="14">
        <f t="shared" si="0"/>
        <v>35500</v>
      </c>
      <c r="K33" s="14">
        <f t="shared" si="1"/>
        <v>3550</v>
      </c>
      <c r="L33" s="16"/>
    </row>
    <row r="34" spans="2:12" x14ac:dyDescent="0.3">
      <c r="B34" s="2">
        <v>29</v>
      </c>
      <c r="C34" s="6" t="s">
        <v>10</v>
      </c>
      <c r="D34" s="3">
        <v>338.18</v>
      </c>
      <c r="E34" s="5">
        <v>6.625</v>
      </c>
      <c r="F34" s="2"/>
      <c r="G34" s="3"/>
      <c r="H34" s="3"/>
      <c r="I34" s="3">
        <v>71</v>
      </c>
      <c r="J34" s="14">
        <f t="shared" si="0"/>
        <v>24010.78</v>
      </c>
      <c r="K34" s="14">
        <f t="shared" si="1"/>
        <v>2401.078</v>
      </c>
      <c r="L34" s="17"/>
    </row>
    <row r="35" spans="2:12" x14ac:dyDescent="0.3">
      <c r="C35" s="10"/>
      <c r="D35" s="4">
        <f>SUM(D6:D34)</f>
        <v>14320.38</v>
      </c>
      <c r="E35" s="11"/>
      <c r="J35" s="12">
        <f>SUM(J6:J34)</f>
        <v>2656895.6999999997</v>
      </c>
      <c r="K35" s="12">
        <f>SUM(K6:K34)</f>
        <v>265689.56999999995</v>
      </c>
      <c r="L35" s="13"/>
    </row>
    <row r="36" spans="2:12" x14ac:dyDescent="0.3">
      <c r="D36" s="4"/>
    </row>
  </sheetData>
  <mergeCells count="1">
    <mergeCell ref="L6:L34"/>
  </mergeCells>
  <phoneticPr fontId="2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2024-07-02T06:23:31Z</cp:lastPrinted>
  <dcterms:created xsi:type="dcterms:W3CDTF">2023-09-04T07:13:25Z</dcterms:created>
  <dcterms:modified xsi:type="dcterms:W3CDTF">2024-08-13T09:55:38Z</dcterms:modified>
</cp:coreProperties>
</file>